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mreis-my.sharepoint.com/personal/brandon_roth_ipausa_com/Documents/Documents/Temporary/"/>
    </mc:Choice>
  </mc:AlternateContent>
  <xr:revisionPtr revIDLastSave="0" documentId="8_{472B132E-D816-4734-A52C-8863EA31B6D5}" xr6:coauthVersionLast="47" xr6:coauthVersionMax="47" xr10:uidLastSave="{00000000-0000-0000-0000-000000000000}"/>
  <bookViews>
    <workbookView xWindow="-110" yWindow="-110" windowWidth="24220" windowHeight="15500" xr2:uid="{19746DC0-6379-413B-8941-A1C2F91191E0}"/>
  </bookViews>
  <sheets>
    <sheet name="Blended Cost of Capital" sheetId="1" r:id="rId1"/>
  </sheet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1" l="1"/>
  <c r="D8" i="1" s="1"/>
  <c r="F7" i="1"/>
  <c r="F8" i="1" s="1"/>
  <c r="E8" i="1" s="1"/>
  <c r="F6" i="1"/>
  <c r="D7" i="1"/>
  <c r="D6" i="1"/>
</calcChain>
</file>

<file path=xl/sharedStrings.xml><?xml version="1.0" encoding="utf-8"?>
<sst xmlns="http://schemas.openxmlformats.org/spreadsheetml/2006/main" count="10" uniqueCount="10">
  <si>
    <t>Senior Loan</t>
  </si>
  <si>
    <t>Mezzanine Loan</t>
  </si>
  <si>
    <t>Amount</t>
  </si>
  <si>
    <t>Rate</t>
  </si>
  <si>
    <t>Debt Service</t>
  </si>
  <si>
    <t>How to calculate:</t>
  </si>
  <si>
    <t>LTC</t>
  </si>
  <si>
    <t>Total Financing</t>
  </si>
  <si>
    <t>Total Project Cost</t>
  </si>
  <si>
    <t>Blended Cost of Capital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</si>
</sst>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166" formatCode="_([$$-409]* #,##0_);_([$$-409]* \(#,##0\);_([$$-409]* &quot;-&quot;??_);_(@_)"/>
    <numFmt numFmtId="167" formatCode="&quot;$&quot;#,##0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0"/>
      <color theme="0"/>
      <name val="Arial"/>
      <family val="2"/>
    </font>
    <font>
      <b/>
      <sz val="10"/>
      <name val="Arial"/>
      <family val="2"/>
    </font>
    <font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184172"/>
        <bgColor indexed="64"/>
      </patternFill>
    </fill>
    <fill>
      <patternFill patternType="solid">
        <fgColor rgb="FFE0E1E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166" fontId="1" fillId="0" borderId="0"/>
    <xf numFmtId="9" fontId="1" fillId="0" borderId="0" applyFont="0" applyFill="0" applyBorder="0" applyAlignment="0" applyProtection="0"/>
    <xf numFmtId="0" fontId="1" fillId="0" borderId="0"/>
  </cellStyleXfs>
  <cellXfs count="17">
    <xf numFmtId="0" fontId="0" fillId="0" borderId="0" xfId="0"/>
    <xf numFmtId="0" fontId="3" fillId="0" borderId="0" xfId="0" applyFont="1"/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166" fontId="5" fillId="3" borderId="0" xfId="2" applyFont="1" applyFill="1" applyAlignment="1">
      <alignment horizontal="right"/>
    </xf>
    <xf numFmtId="0" fontId="0" fillId="0" borderId="0" xfId="0" applyAlignment="1">
      <alignment vertical="center"/>
    </xf>
    <xf numFmtId="167" fontId="6" fillId="0" borderId="0" xfId="2" applyNumberFormat="1" applyFont="1" applyAlignment="1">
      <alignment horizontal="right" vertical="center"/>
    </xf>
    <xf numFmtId="10" fontId="0" fillId="0" borderId="0" xfId="0" applyNumberFormat="1" applyAlignment="1">
      <alignment vertical="center"/>
    </xf>
    <xf numFmtId="0" fontId="0" fillId="0" borderId="3" xfId="0" applyBorder="1" applyAlignment="1">
      <alignment vertical="center"/>
    </xf>
    <xf numFmtId="167" fontId="6" fillId="0" borderId="3" xfId="2" applyNumberFormat="1" applyFont="1" applyBorder="1" applyAlignment="1">
      <alignment horizontal="right" vertical="center"/>
    </xf>
    <xf numFmtId="10" fontId="2" fillId="4" borderId="3" xfId="0" applyNumberFormat="1" applyFont="1" applyFill="1" applyBorder="1" applyAlignment="1">
      <alignment vertical="center"/>
    </xf>
    <xf numFmtId="166" fontId="5" fillId="3" borderId="0" xfId="2" applyFont="1" applyFill="1" applyAlignment="1">
      <alignment horizontal="center"/>
    </xf>
    <xf numFmtId="9" fontId="6" fillId="0" borderId="0" xfId="1" applyFont="1" applyAlignment="1">
      <alignment horizontal="center" vertical="center"/>
    </xf>
    <xf numFmtId="9" fontId="6" fillId="0" borderId="3" xfId="1" applyFont="1" applyBorder="1" applyAlignment="1">
      <alignment horizontal="center" vertical="center"/>
    </xf>
    <xf numFmtId="0" fontId="2" fillId="5" borderId="0" xfId="0" applyFont="1" applyFill="1" applyBorder="1" applyAlignment="1">
      <alignment vertical="center"/>
    </xf>
    <xf numFmtId="6" fontId="2" fillId="5" borderId="0" xfId="0" applyNumberFormat="1" applyFont="1" applyFill="1"/>
    <xf numFmtId="0" fontId="2" fillId="5" borderId="0" xfId="0" applyFont="1" applyFill="1"/>
  </cellXfs>
  <cellStyles count="5">
    <cellStyle name="Normal" xfId="0" builtinId="0"/>
    <cellStyle name="Normal 11 2 2 2" xfId="2" xr:uid="{F1254700-0253-433F-B3F5-C8B845CD5013}"/>
    <cellStyle name="Normal 26 3" xfId="4" xr:uid="{FF474813-525C-4055-8ED1-A02DC7B11DD5}"/>
    <cellStyle name="Percent" xfId="1" builtinId="5"/>
    <cellStyle name="Percent 2 23" xfId="3" xr:uid="{85A0E788-E037-4A05-ABD9-38440743F70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155E10-4E4E-4AAE-B922-E470FF738A4E}">
  <dimension ref="B2:F10"/>
  <sheetViews>
    <sheetView showGridLines="0" tabSelected="1" workbookViewId="0"/>
  </sheetViews>
  <sheetFormatPr defaultRowHeight="14.5" x14ac:dyDescent="0.35"/>
  <cols>
    <col min="2" max="2" width="17.7265625" customWidth="1"/>
    <col min="3" max="3" width="11.54296875" bestFit="1" customWidth="1"/>
    <col min="4" max="4" width="11.54296875" customWidth="1"/>
    <col min="6" max="6" width="13.1796875" bestFit="1" customWidth="1"/>
  </cols>
  <sheetData>
    <row r="2" spans="2:6" ht="18.5" x14ac:dyDescent="0.45">
      <c r="B2" s="1" t="s">
        <v>5</v>
      </c>
    </row>
    <row r="4" spans="2:6" x14ac:dyDescent="0.35">
      <c r="B4" s="2" t="s">
        <v>9</v>
      </c>
      <c r="C4" s="3"/>
      <c r="D4" s="3"/>
      <c r="E4" s="3"/>
      <c r="F4" s="3"/>
    </row>
    <row r="5" spans="2:6" x14ac:dyDescent="0.35">
      <c r="B5" s="4"/>
      <c r="C5" s="4" t="s">
        <v>2</v>
      </c>
      <c r="D5" s="11" t="s">
        <v>6</v>
      </c>
      <c r="E5" s="4" t="s">
        <v>3</v>
      </c>
      <c r="F5" s="4" t="s">
        <v>4</v>
      </c>
    </row>
    <row r="6" spans="2:6" s="5" customFormat="1" ht="23.5" customHeight="1" x14ac:dyDescent="0.35">
      <c r="B6" s="5" t="s">
        <v>0</v>
      </c>
      <c r="C6" s="6">
        <v>20000000</v>
      </c>
      <c r="D6" s="12">
        <f>C6/$C$10</f>
        <v>0.66666666666666663</v>
      </c>
      <c r="E6" s="7">
        <v>6.5000000000000002E-2</v>
      </c>
      <c r="F6" s="6">
        <f>C6*E6</f>
        <v>1300000</v>
      </c>
    </row>
    <row r="7" spans="2:6" s="5" customFormat="1" ht="23.5" customHeight="1" x14ac:dyDescent="0.35">
      <c r="B7" s="5" t="s">
        <v>1</v>
      </c>
      <c r="C7" s="6">
        <v>5000000</v>
      </c>
      <c r="D7" s="12">
        <f>C7/$C$10</f>
        <v>0.16666666666666666</v>
      </c>
      <c r="E7" s="7">
        <v>0.12</v>
      </c>
      <c r="F7" s="6">
        <f>C7*E7</f>
        <v>600000</v>
      </c>
    </row>
    <row r="8" spans="2:6" s="5" customFormat="1" ht="23.5" customHeight="1" x14ac:dyDescent="0.35">
      <c r="B8" s="8" t="s">
        <v>7</v>
      </c>
      <c r="C8" s="9">
        <f>SUM(C6:C7)</f>
        <v>25000000</v>
      </c>
      <c r="D8" s="13">
        <f>C8/$C$10</f>
        <v>0.83333333333333337</v>
      </c>
      <c r="E8" s="10">
        <f>F8/C8</f>
        <v>7.5999999999999998E-2</v>
      </c>
      <c r="F8" s="9">
        <f>SUM(F6:F7)</f>
        <v>1900000</v>
      </c>
    </row>
    <row r="10" spans="2:6" x14ac:dyDescent="0.35">
      <c r="B10" s="14" t="s">
        <v>8</v>
      </c>
      <c r="C10" s="15">
        <v>30000000</v>
      </c>
      <c r="D10" s="16"/>
      <c r="E10" s="16"/>
      <c r="F10" s="16"/>
    </row>
  </sheetData>
  <mergeCells count="1">
    <mergeCell ref="B4:F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Blended Cost of Capital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Roth, Brandon (IPA)</dc:creator>
  <cp:lastModifiedBy>Roth, Brandon (IPA)</cp:lastModifiedBy>
  <dcterms:created xsi:type="dcterms:W3CDTF">2024-12-28T16:54:38Z</dcterms:created>
  <dcterms:modified xsi:type="dcterms:W3CDTF">2024-12-28T21:25:03Z</dcterms:modified>
</cp:coreProperties>
</file>