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mmreis-my.sharepoint.com/personal/brandon_roth_ipausa_com/Documents/Documents/Temporary/"/>
    </mc:Choice>
  </mc:AlternateContent>
  <xr:revisionPtr revIDLastSave="149" documentId="8_{1881D9BA-B3E3-49CD-83A3-80A7F2E23449}" xr6:coauthVersionLast="47" xr6:coauthVersionMax="47" xr10:uidLastSave="{2D521245-B4FE-449E-A3DF-4FE00F589BED}"/>
  <bookViews>
    <workbookView xWindow="-110" yWindow="-110" windowWidth="24220" windowHeight="15500" xr2:uid="{FB4FCDB5-1F8A-4546-9E11-C396C1650DBA}"/>
  </bookViews>
  <sheets>
    <sheet name="Reset Tax Basis Valuation"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9" i="1"/>
  <c r="D17" i="1" s="1"/>
  <c r="D19" i="1" s="1"/>
</calcChain>
</file>

<file path=xl/sharedStrings.xml><?xml version="1.0" encoding="utf-8"?>
<sst xmlns="http://schemas.openxmlformats.org/spreadsheetml/2006/main" count="18" uniqueCount="18">
  <si>
    <t>How to calculate:</t>
  </si>
  <si>
    <t>Effective Gross Income</t>
  </si>
  <si>
    <t>Expenses</t>
  </si>
  <si>
    <t>Payroll &amp; Benefits</t>
  </si>
  <si>
    <t>Management Fees</t>
  </si>
  <si>
    <t>Utilities</t>
  </si>
  <si>
    <t>Repairs &amp; Maintenance</t>
  </si>
  <si>
    <t>Administrative</t>
  </si>
  <si>
    <t>Leasing &amp; Marketing</t>
  </si>
  <si>
    <t>RE Taxes</t>
  </si>
  <si>
    <t>Insurance</t>
  </si>
  <si>
    <t>Reserves</t>
  </si>
  <si>
    <t>Total Expenses</t>
  </si>
  <si>
    <t>Net Operating Income</t>
  </si>
  <si>
    <t>Tax Rate</t>
  </si>
  <si>
    <t>Cap Rate</t>
  </si>
  <si>
    <t>Est. Property Value</t>
  </si>
  <si>
    <t>&lt;-- See formula. In CA, property taxes are reset based on the new purchase price, so we're adding the original property taxes back to the NOI and dividing by the cap rate + tax rate. This will be equal to the new buyer's NOI with the reset taxes and the original cap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</si>
</sst>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7" formatCode="&quot;$&quot;#,##0.00_);\(&quot;$&quot;#,##0.00\)"/>
    <numFmt numFmtId="164" formatCode="_([$$-409]* #,##0_);_([$$-409]* \(#,##0\);_([$$-409]* &quot;-&quot;??_);_(@_)"/>
    <numFmt numFmtId="167" formatCode="#,##0.0000_);\(#,##0.0000\)"/>
  </numFmts>
  <fonts count="9" x14ac:knownFonts="1">
    <font>
      <sz val="11"/>
      <color theme="1"/>
      <name val="Aptos Narrow"/>
      <family val="2"/>
      <scheme val="minor"/>
    </font>
    <font>
      <sz val="11"/>
      <color theme="1"/>
      <name val="Aptos Narrow"/>
      <family val="2"/>
      <scheme val="minor"/>
    </font>
    <font>
      <b/>
      <sz val="14"/>
      <color theme="1"/>
      <name val="Aptos Narrow"/>
      <family val="2"/>
      <scheme val="minor"/>
    </font>
    <font>
      <b/>
      <sz val="11"/>
      <name val="Arial"/>
      <family val="2"/>
    </font>
    <font>
      <sz val="11"/>
      <color theme="1"/>
      <name val="Arial"/>
      <family val="2"/>
    </font>
    <font>
      <b/>
      <sz val="11"/>
      <color theme="8" tint="-0.249977111117893"/>
      <name val="Arial"/>
      <family val="2"/>
    </font>
    <font>
      <sz val="11"/>
      <name val="Arial"/>
      <family val="2"/>
    </font>
    <font>
      <sz val="11"/>
      <color rgb="FF0000FF"/>
      <name val="Arial"/>
      <family val="2"/>
    </font>
    <font>
      <b/>
      <sz val="11"/>
      <color theme="1"/>
      <name val="Arial"/>
      <family val="2"/>
    </font>
  </fonts>
  <fills count="2">
    <fill>
      <patternFill patternType="none"/>
    </fill>
    <fill>
      <patternFill patternType="gray125"/>
    </fill>
  </fills>
  <borders count="5">
    <border>
      <left/>
      <right/>
      <top/>
      <bottom/>
      <diagonal/>
    </border>
    <border>
      <left/>
      <right/>
      <top style="thin">
        <color auto="1"/>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cellStyleXfs>
  <cellXfs count="24">
    <xf numFmtId="0" fontId="0" fillId="0" borderId="0" xfId="0"/>
    <xf numFmtId="0" fontId="2" fillId="0" borderId="0" xfId="0" applyFont="1"/>
    <xf numFmtId="7" fontId="0" fillId="0" borderId="0" xfId="0" applyNumberFormat="1"/>
    <xf numFmtId="0" fontId="4" fillId="0" borderId="0" xfId="0" applyFont="1"/>
    <xf numFmtId="5" fontId="3" fillId="0" borderId="1" xfId="0" applyNumberFormat="1" applyFont="1" applyFill="1" applyBorder="1" applyProtection="1">
      <protection hidden="1"/>
    </xf>
    <xf numFmtId="0" fontId="5" fillId="0" borderId="0" xfId="0" applyFont="1" applyFill="1" applyBorder="1" applyAlignment="1" applyProtection="1">
      <alignment horizontal="center"/>
      <protection hidden="1"/>
    </xf>
    <xf numFmtId="0" fontId="3" fillId="0" borderId="0" xfId="0" applyFont="1" applyFill="1" applyBorder="1"/>
    <xf numFmtId="6" fontId="6" fillId="0" borderId="0" xfId="0" applyNumberFormat="1" applyFont="1" applyFill="1" applyBorder="1" applyProtection="1">
      <protection hidden="1"/>
    </xf>
    <xf numFmtId="5" fontId="6" fillId="0" borderId="0" xfId="0" applyNumberFormat="1" applyFont="1" applyFill="1" applyBorder="1" applyProtection="1">
      <protection hidden="1"/>
    </xf>
    <xf numFmtId="37" fontId="6" fillId="0" borderId="0" xfId="0" applyNumberFormat="1" applyFont="1" applyFill="1" applyBorder="1" applyAlignment="1" applyProtection="1">
      <alignment horizontal="right"/>
      <protection hidden="1"/>
    </xf>
    <xf numFmtId="6" fontId="3" fillId="0" borderId="0" xfId="0" applyNumberFormat="1" applyFont="1" applyFill="1" applyBorder="1" applyProtection="1">
      <protection hidden="1"/>
    </xf>
    <xf numFmtId="5" fontId="3" fillId="0" borderId="0" xfId="0" applyNumberFormat="1" applyFont="1" applyFill="1" applyBorder="1" applyProtection="1">
      <protection hidden="1"/>
    </xf>
    <xf numFmtId="167" fontId="6" fillId="0" borderId="0" xfId="0" applyNumberFormat="1" applyFont="1" applyFill="1" applyBorder="1" applyAlignment="1" applyProtection="1">
      <alignment horizontal="right"/>
      <protection hidden="1"/>
    </xf>
    <xf numFmtId="6" fontId="6" fillId="0" borderId="0" xfId="0" applyNumberFormat="1" applyFont="1" applyFill="1" applyBorder="1" applyAlignment="1" applyProtection="1">
      <alignment horizontal="left" indent="1"/>
      <protection hidden="1"/>
    </xf>
    <xf numFmtId="0" fontId="4" fillId="0" borderId="0" xfId="0" applyFont="1" applyFill="1" applyBorder="1"/>
    <xf numFmtId="7" fontId="4" fillId="0" borderId="0" xfId="0" applyNumberFormat="1" applyFont="1" applyFill="1" applyBorder="1"/>
    <xf numFmtId="5" fontId="3" fillId="0" borderId="2" xfId="0" applyNumberFormat="1" applyFont="1" applyFill="1" applyBorder="1" applyProtection="1">
      <protection hidden="1"/>
    </xf>
    <xf numFmtId="5" fontId="3" fillId="0" borderId="3" xfId="0" applyNumberFormat="1" applyFont="1" applyFill="1" applyBorder="1" applyProtection="1">
      <protection hidden="1"/>
    </xf>
    <xf numFmtId="10" fontId="7" fillId="0" borderId="0" xfId="0" applyNumberFormat="1" applyFont="1" applyFill="1" applyBorder="1"/>
    <xf numFmtId="10" fontId="7" fillId="0" borderId="0" xfId="0" applyNumberFormat="1" applyFont="1"/>
    <xf numFmtId="0" fontId="8" fillId="0" borderId="0" xfId="0" applyFont="1" applyFill="1" applyBorder="1"/>
    <xf numFmtId="5" fontId="8" fillId="0" borderId="4" xfId="0" applyNumberFormat="1" applyFont="1" applyFill="1" applyBorder="1"/>
    <xf numFmtId="9" fontId="6" fillId="0" borderId="0" xfId="1" applyFont="1" applyFill="1" applyBorder="1" applyAlignment="1" applyProtection="1">
      <alignment horizontal="right"/>
      <protection hidden="1"/>
    </xf>
    <xf numFmtId="0" fontId="0" fillId="0" borderId="0" xfId="0" quotePrefix="1" applyAlignment="1">
      <alignment horizontal="left" vertical="top" wrapText="1"/>
    </xf>
  </cellXfs>
  <cellStyles count="3">
    <cellStyle name="Normal" xfId="0" builtinId="0"/>
    <cellStyle name="Normal 11 2 2 2" xfId="2" xr:uid="{6AE9DBCD-27A6-461F-B15A-CD95D378C25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AD10-44FB-45AB-A03F-C0D97A7F463E}">
  <dimension ref="C2:J39"/>
  <sheetViews>
    <sheetView showGridLines="0" tabSelected="1" workbookViewId="0"/>
  </sheetViews>
  <sheetFormatPr defaultRowHeight="14.5" x14ac:dyDescent="0.35"/>
  <cols>
    <col min="1" max="2" width="8.6328125" customWidth="1"/>
    <col min="3" max="3" width="22.7265625" bestFit="1" customWidth="1"/>
    <col min="4" max="4" width="14.1796875" bestFit="1" customWidth="1"/>
    <col min="5" max="5" width="8.81640625" bestFit="1" customWidth="1"/>
    <col min="6" max="6" width="8.6328125" customWidth="1"/>
    <col min="8" max="8" width="8.6328125" customWidth="1"/>
  </cols>
  <sheetData>
    <row r="2" spans="3:6" ht="18.5" x14ac:dyDescent="0.45">
      <c r="C2" s="1" t="s">
        <v>0</v>
      </c>
    </row>
    <row r="4" spans="3:6" x14ac:dyDescent="0.35">
      <c r="D4" s="6"/>
      <c r="E4" s="5"/>
    </row>
    <row r="5" spans="3:6" x14ac:dyDescent="0.35">
      <c r="C5" s="10" t="s">
        <v>1</v>
      </c>
      <c r="D5" s="16">
        <v>3850000</v>
      </c>
    </row>
    <row r="6" spans="3:6" x14ac:dyDescent="0.35">
      <c r="C6" s="7"/>
      <c r="D6" s="9"/>
    </row>
    <row r="7" spans="3:6" x14ac:dyDescent="0.35">
      <c r="C7" s="6" t="s">
        <v>2</v>
      </c>
      <c r="D7" s="9"/>
    </row>
    <row r="8" spans="3:6" x14ac:dyDescent="0.35">
      <c r="C8" s="13" t="s">
        <v>3</v>
      </c>
      <c r="D8" s="8">
        <v>262000</v>
      </c>
    </row>
    <row r="9" spans="3:6" x14ac:dyDescent="0.35">
      <c r="C9" s="13" t="s">
        <v>4</v>
      </c>
      <c r="D9" s="7">
        <f>3%*D5</f>
        <v>115500</v>
      </c>
    </row>
    <row r="10" spans="3:6" x14ac:dyDescent="0.35">
      <c r="C10" s="13" t="s">
        <v>5</v>
      </c>
      <c r="D10" s="8">
        <v>170000</v>
      </c>
    </row>
    <row r="11" spans="3:6" x14ac:dyDescent="0.35">
      <c r="C11" s="13" t="s">
        <v>6</v>
      </c>
      <c r="D11" s="7">
        <v>200000</v>
      </c>
    </row>
    <row r="12" spans="3:6" x14ac:dyDescent="0.35">
      <c r="C12" s="13" t="s">
        <v>7</v>
      </c>
      <c r="D12" s="8">
        <v>52000</v>
      </c>
      <c r="F12" s="12"/>
    </row>
    <row r="13" spans="3:6" x14ac:dyDescent="0.35">
      <c r="C13" s="13" t="s">
        <v>8</v>
      </c>
      <c r="D13" s="7">
        <v>53000</v>
      </c>
      <c r="E13" s="3" t="s">
        <v>14</v>
      </c>
      <c r="F13" s="8"/>
    </row>
    <row r="14" spans="3:6" x14ac:dyDescent="0.35">
      <c r="C14" s="13" t="s">
        <v>9</v>
      </c>
      <c r="D14" s="8">
        <v>700000</v>
      </c>
      <c r="E14" s="19">
        <v>1.1169999999999999E-2</v>
      </c>
      <c r="F14" s="7"/>
    </row>
    <row r="15" spans="3:6" x14ac:dyDescent="0.35">
      <c r="C15" s="13" t="s">
        <v>10</v>
      </c>
      <c r="D15" s="7">
        <v>130000</v>
      </c>
      <c r="F15" s="8"/>
    </row>
    <row r="16" spans="3:6" x14ac:dyDescent="0.35">
      <c r="C16" s="13" t="s">
        <v>11</v>
      </c>
      <c r="D16" s="8">
        <v>24500</v>
      </c>
      <c r="F16" s="11"/>
    </row>
    <row r="17" spans="3:10" x14ac:dyDescent="0.35">
      <c r="C17" s="10" t="s">
        <v>12</v>
      </c>
      <c r="D17" s="4">
        <f>SUM(D8:D16)</f>
        <v>1707000</v>
      </c>
      <c r="F17" s="22"/>
    </row>
    <row r="18" spans="3:10" x14ac:dyDescent="0.35">
      <c r="C18" s="7"/>
      <c r="D18" s="9"/>
      <c r="F18" s="9"/>
    </row>
    <row r="19" spans="3:10" ht="15" thickBot="1" x14ac:dyDescent="0.4">
      <c r="C19" s="10" t="s">
        <v>13</v>
      </c>
      <c r="D19" s="17">
        <f>D5-D17</f>
        <v>2143000</v>
      </c>
    </row>
    <row r="20" spans="3:10" ht="15" thickTop="1" x14ac:dyDescent="0.35">
      <c r="C20" s="14"/>
      <c r="D20" s="14"/>
    </row>
    <row r="21" spans="3:10" x14ac:dyDescent="0.35">
      <c r="C21" s="14" t="s">
        <v>15</v>
      </c>
      <c r="D21" s="18">
        <v>0.06</v>
      </c>
    </row>
    <row r="22" spans="3:10" x14ac:dyDescent="0.35">
      <c r="C22" s="14"/>
      <c r="D22" s="14"/>
    </row>
    <row r="23" spans="3:10" ht="15" thickBot="1" x14ac:dyDescent="0.4">
      <c r="C23" s="20" t="s">
        <v>16</v>
      </c>
      <c r="D23" s="21">
        <f>ROUND((D19+D14)/(D21+E14),-4)</f>
        <v>39950000</v>
      </c>
      <c r="E23" s="23" t="s">
        <v>17</v>
      </c>
      <c r="F23" s="23"/>
      <c r="G23" s="23"/>
      <c r="H23" s="23"/>
      <c r="I23" s="23"/>
      <c r="J23" s="23"/>
    </row>
    <row r="24" spans="3:10" x14ac:dyDescent="0.35">
      <c r="E24" s="23"/>
      <c r="F24" s="23"/>
      <c r="G24" s="23"/>
      <c r="H24" s="23"/>
      <c r="I24" s="23"/>
      <c r="J24" s="23"/>
    </row>
    <row r="25" spans="3:10" x14ac:dyDescent="0.35">
      <c r="D25" s="2"/>
      <c r="E25" s="23"/>
      <c r="F25" s="23"/>
      <c r="G25" s="23"/>
      <c r="H25" s="23"/>
      <c r="I25" s="23"/>
      <c r="J25" s="23"/>
    </row>
    <row r="26" spans="3:10" x14ac:dyDescent="0.35">
      <c r="D26" s="2"/>
      <c r="E26" s="23"/>
      <c r="F26" s="23"/>
      <c r="G26" s="23"/>
      <c r="H26" s="23"/>
      <c r="I26" s="23"/>
      <c r="J26" s="23"/>
    </row>
    <row r="27" spans="3:10" x14ac:dyDescent="0.35">
      <c r="D27" s="2"/>
      <c r="E27" s="23"/>
      <c r="F27" s="23"/>
      <c r="G27" s="23"/>
      <c r="H27" s="23"/>
      <c r="I27" s="23"/>
      <c r="J27" s="23"/>
    </row>
    <row r="28" spans="3:10" x14ac:dyDescent="0.35">
      <c r="D28" s="2"/>
    </row>
    <row r="29" spans="3:10" x14ac:dyDescent="0.35">
      <c r="D29" s="2"/>
    </row>
    <row r="33" spans="5:8" x14ac:dyDescent="0.35">
      <c r="H33" s="2"/>
    </row>
    <row r="35" spans="5:8" x14ac:dyDescent="0.35">
      <c r="H35" s="2"/>
    </row>
    <row r="38" spans="5:8" x14ac:dyDescent="0.35">
      <c r="E38" s="14"/>
      <c r="F38" s="15"/>
    </row>
    <row r="39" spans="5:8" x14ac:dyDescent="0.35">
      <c r="E39" s="14"/>
      <c r="F39" s="2"/>
    </row>
  </sheetData>
  <mergeCells count="1">
    <mergeCell ref="E23:J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Reset Tax Basis 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Roth, Brandon (IPA)</dc:creator>
  <cp:lastModifiedBy>Roth, Brandon (IPA)</cp:lastModifiedBy>
  <dcterms:created xsi:type="dcterms:W3CDTF">2024-12-29T20:18:19Z</dcterms:created>
  <dcterms:modified xsi:type="dcterms:W3CDTF">2024-12-31T17:32:33Z</dcterms:modified>
</cp:coreProperties>
</file>